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t\YandexDisk\My\работа\в191\пакет_для_сайта\"/>
    </mc:Choice>
  </mc:AlternateContent>
  <xr:revisionPtr revIDLastSave="0" documentId="13_ncr:1_{F768B058-677C-4CCB-93F1-4815F0502C51}" xr6:coauthVersionLast="47" xr6:coauthVersionMax="47" xr10:uidLastSave="{00000000-0000-0000-0000-000000000000}"/>
  <bookViews>
    <workbookView xWindow="-120" yWindow="-120" windowWidth="29040" windowHeight="15840" xr2:uid="{F4DA0EB1-C91F-4104-B0FB-4863042967D6}"/>
  </bookViews>
  <sheets>
    <sheet name="смет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1" i="1" l="1"/>
</calcChain>
</file>

<file path=xl/sharedStrings.xml><?xml version="1.0" encoding="utf-8"?>
<sst xmlns="http://schemas.openxmlformats.org/spreadsheetml/2006/main" count="80" uniqueCount="49">
  <si>
    <t>Смета на установку видеонаблюдения</t>
  </si>
  <si>
    <t>ЛО, г. Мурино, бульвар Воронцовский, д.19 к.1</t>
  </si>
  <si>
    <t>Наименование</t>
  </si>
  <si>
    <t>Ед.изм.</t>
  </si>
  <si>
    <t>Кол-во</t>
  </si>
  <si>
    <t>Цена, руб.</t>
  </si>
  <si>
    <t>Ст-ть, руб.</t>
  </si>
  <si>
    <t>Камеры на этажах DH-IPC-HDBW2230EP-S-0280B-S2</t>
  </si>
  <si>
    <t>шт.</t>
  </si>
  <si>
    <t>Камеры на лестницах DH-IPC-HDBW2230EP-S-0280B-S2</t>
  </si>
  <si>
    <t>Камеры в лифтовых холлах DH-IPC-HDBW2249EP-S-IL-0280B</t>
  </si>
  <si>
    <t>Камеры в лифтах DH-IPC-HDBW2249FP-AS-IL-0280B</t>
  </si>
  <si>
    <t>Уличные камеры DH-IPC-HFW2449SP-S-IL-0280B / DH-IPC-HFW2449SP-S-IL-0360B</t>
  </si>
  <si>
    <t>Камеры на въездах DH-IPC-HFW2449SP-S-IL-0280B / DH-IPC-HFW2449SP-S-IL-0360B</t>
  </si>
  <si>
    <t>Вариофокальные камеры на въездах DH-IPC-HFW1431TP-ZS-S4</t>
  </si>
  <si>
    <t>Коммутатор TP-LINK JetStream TL-SG1218MPE, управляемый</t>
  </si>
  <si>
    <t>Коммутатор TP-LINK JetStream TL-SG1016MPE, управляемый</t>
  </si>
  <si>
    <t>IP-видеорегистратор TRASSIR DuoStation AF 32</t>
  </si>
  <si>
    <t>Жесткий диск Toshiba S300 Pro HDWT380UZSVA, 8ТБ</t>
  </si>
  <si>
    <t>Роутер MIKROTIK hEX, белый [rb750gr3]</t>
  </si>
  <si>
    <t>ИБП ИБП EXEGATE Neo EX293854RUS</t>
  </si>
  <si>
    <t>Настенный антивандальный шкаф пенального типа 7U OEM серый NETLAN EC-WP-075240-GY</t>
  </si>
  <si>
    <t>Кабель Cablexpert, UTP5e, 4 пары, медь, многож., 305 м, серый</t>
  </si>
  <si>
    <t>м.</t>
  </si>
  <si>
    <t>Кабель UTP Skynet Light (SL5E-UTP-4CU-OUT) 4 пары, Кат.5e, черный, 305 м</t>
  </si>
  <si>
    <t>Кабель силовой ВВГнг (A) 3х 1.5 ок (N,PE)-0,66 Дмитров-кабель</t>
  </si>
  <si>
    <t>Четырехместная розетка IEK РС24-3-ОК, с заземляющим контактом, 16А, открытой установки, ОКТАВА, кремовый ERO41-K33-16-DC</t>
  </si>
  <si>
    <t>Выключатель автоматический модульный 10А</t>
  </si>
  <si>
    <t xml:space="preserve">Дюбель КМП универсальный 6 KMP007 </t>
  </si>
  <si>
    <t xml:space="preserve">Саморез по металлу с буром 3,9х19 цинк потайная голова DIN7504P </t>
  </si>
  <si>
    <t xml:space="preserve">Шуруп (саморез) 4,0х35 мм; универсальный "ШУЖ" желтый цинк (шлиц PZ 2) </t>
  </si>
  <si>
    <t xml:space="preserve">Протяжка-стеклопруток со сменными винтовыми наконечниками в бухте FGP-3.5/05 красн. FORTISFLEX 69440 </t>
  </si>
  <si>
    <t xml:space="preserve">Держатель двухкомпонентный, д.16мм код 51116 DKC </t>
  </si>
  <si>
    <t>Металлорукав Р3-ПР-Ц-15 1100 Н (10м) PR.081501</t>
  </si>
  <si>
    <t>Труба ПНД гофрированная 16 мм строительная безгалогенная (HF) с протяжкой черная PR.021651 Строитель</t>
  </si>
  <si>
    <t>Коробка распределительная открытой установки 70х70х40мм серый RAL 7036 IP55 GE41236 Greenel</t>
  </si>
  <si>
    <t>Стяжка кабельная 200х3,6 мм нейлонoвая белая (100 шт.)</t>
  </si>
  <si>
    <t>упак.</t>
  </si>
  <si>
    <t>Стяжка кабельная 200х3,6 мм нейлонoвая черная (100 шт.)</t>
  </si>
  <si>
    <t>Соединитель проводников типа "скотчлок" для 2-х жил NETLAN желтый, 100шт. EC-SL-UY2-YL-100</t>
  </si>
  <si>
    <t>Прокладка кабеля в лифтах</t>
  </si>
  <si>
    <t>ед.</t>
  </si>
  <si>
    <t>м.п.</t>
  </si>
  <si>
    <t>Подключение и настройка камер</t>
  </si>
  <si>
    <t>Подключение и настройка серверного оборудования</t>
  </si>
  <si>
    <t>Подключение и настройка сетевого оборудования</t>
  </si>
  <si>
    <t>Непредвиденные расходы, доставка, оснастка</t>
  </si>
  <si>
    <t>Итого:</t>
  </si>
  <si>
    <t>Прокладка кабеля, установка распределительных коробок, антивандальных ящиков, подготовка под установку камер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</si>
</sst>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3" fillId="0" borderId="1" xfId="1" applyFont="1" applyBorder="1"/>
    <xf numFmtId="0" fontId="3" fillId="0" borderId="2" xfId="1" applyFont="1" applyBorder="1"/>
    <xf numFmtId="4" fontId="3" fillId="0" borderId="2" xfId="1" applyNumberFormat="1" applyFont="1" applyBorder="1"/>
    <xf numFmtId="4" fontId="3" fillId="0" borderId="3" xfId="1" applyNumberFormat="1" applyFont="1" applyBorder="1"/>
    <xf numFmtId="0" fontId="2" fillId="0" borderId="4" xfId="1" applyBorder="1"/>
    <xf numFmtId="0" fontId="2" fillId="0" borderId="5" xfId="1" applyBorder="1"/>
    <xf numFmtId="4" fontId="2" fillId="0" borderId="5" xfId="1" applyNumberFormat="1" applyBorder="1"/>
    <xf numFmtId="4" fontId="2" fillId="0" borderId="6" xfId="1" applyNumberFormat="1" applyBorder="1"/>
    <xf numFmtId="0" fontId="2" fillId="0" borderId="7" xfId="1" applyBorder="1"/>
    <xf numFmtId="0" fontId="2" fillId="0" borderId="8" xfId="1" applyBorder="1"/>
    <xf numFmtId="4" fontId="2" fillId="0" borderId="8" xfId="1" applyNumberFormat="1" applyBorder="1"/>
    <xf numFmtId="0" fontId="5" fillId="0" borderId="7" xfId="2" applyFont="1" applyFill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0" fontId="2" fillId="0" borderId="9" xfId="1" applyBorder="1"/>
    <xf numFmtId="0" fontId="2" fillId="0" borderId="10" xfId="1" applyBorder="1"/>
    <xf numFmtId="4" fontId="2" fillId="0" borderId="10" xfId="1" applyNumberFormat="1" applyBorder="1"/>
    <xf numFmtId="4" fontId="2" fillId="0" borderId="11" xfId="1" applyNumberFormat="1" applyBorder="1"/>
    <xf numFmtId="4" fontId="2" fillId="0" borderId="0" xfId="1" applyNumberFormat="1"/>
    <xf numFmtId="0" fontId="1" fillId="0" borderId="7" xfId="1" applyFont="1" applyBorder="1"/>
  </cellXfs>
  <cellStyles count="3">
    <cellStyle name="Hyperlink" xfId="2" builtinId="8"/>
    <cellStyle name="Normal" xfId="0" builtinId="0"/>
    <cellStyle name="Normal 2" xfId="1" xr:uid="{72C7945E-48E4-40D8-9871-5E2E8DDB54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0C67-406A-4626-A6D1-5453105DD8A3}">
  <dimension ref="A1:H41"/>
  <sheetViews>
    <sheetView tabSelected="1" workbookViewId="0">
      <selection activeCell="D18" sqref="D18"/>
    </sheetView>
  </sheetViews>
  <sheetFormatPr defaultRowHeight="15" x14ac:dyDescent="0.25"/>
  <cols>
    <col min="2" max="2" width="122" customWidth="1"/>
    <col min="3" max="3" width="10.7109375" customWidth="1"/>
    <col min="5" max="6" width="17.7109375" customWidth="1"/>
  </cols>
  <sheetData>
    <row r="1" spans="1:8" x14ac:dyDescent="0.25">
      <c r="A1" s="1" t="s">
        <v>0</v>
      </c>
    </row>
    <row r="2" spans="1:8" x14ac:dyDescent="0.25">
      <c r="A2" t="s">
        <v>1</v>
      </c>
    </row>
    <row r="3" spans="1:8" ht="15.75" thickBot="1" x14ac:dyDescent="0.3"/>
    <row r="4" spans="1:8" ht="15.75" thickBot="1" x14ac:dyDescent="0.3">
      <c r="B4" s="2" t="s">
        <v>2</v>
      </c>
      <c r="C4" s="3" t="s">
        <v>3</v>
      </c>
      <c r="D4" s="4" t="s">
        <v>4</v>
      </c>
      <c r="E4" s="4" t="s">
        <v>5</v>
      </c>
      <c r="F4" s="5" t="s">
        <v>6</v>
      </c>
    </row>
    <row r="5" spans="1:8" x14ac:dyDescent="0.25">
      <c r="B5" s="6" t="s">
        <v>7</v>
      </c>
      <c r="C5" s="7" t="s">
        <v>8</v>
      </c>
      <c r="D5" s="8">
        <v>123</v>
      </c>
      <c r="E5" s="8">
        <v>5602.7999999999993</v>
      </c>
      <c r="F5" s="9">
        <f t="shared" ref="F5:F40" si="0">D5*E5</f>
        <v>689144.39999999991</v>
      </c>
      <c r="H5" s="19"/>
    </row>
    <row r="6" spans="1:8" x14ac:dyDescent="0.25">
      <c r="B6" s="10" t="s">
        <v>9</v>
      </c>
      <c r="C6" s="11" t="s">
        <v>8</v>
      </c>
      <c r="D6" s="12">
        <v>14</v>
      </c>
      <c r="E6" s="12">
        <v>5602.7999999999993</v>
      </c>
      <c r="F6" s="9">
        <f t="shared" si="0"/>
        <v>78439.199999999983</v>
      </c>
      <c r="H6" s="19"/>
    </row>
    <row r="7" spans="1:8" x14ac:dyDescent="0.25">
      <c r="B7" s="10" t="s">
        <v>10</v>
      </c>
      <c r="C7" s="11" t="s">
        <v>8</v>
      </c>
      <c r="D7" s="12">
        <v>7</v>
      </c>
      <c r="E7" s="12">
        <v>6554.9999999999991</v>
      </c>
      <c r="F7" s="9">
        <f t="shared" si="0"/>
        <v>45884.999999999993</v>
      </c>
      <c r="H7" s="19"/>
    </row>
    <row r="8" spans="1:8" x14ac:dyDescent="0.25">
      <c r="B8" s="10" t="s">
        <v>11</v>
      </c>
      <c r="C8" s="11" t="s">
        <v>8</v>
      </c>
      <c r="D8" s="12">
        <v>14</v>
      </c>
      <c r="E8" s="12">
        <v>6819.4999999999991</v>
      </c>
      <c r="F8" s="9">
        <f t="shared" si="0"/>
        <v>95472.999999999985</v>
      </c>
      <c r="H8" s="19"/>
    </row>
    <row r="9" spans="1:8" x14ac:dyDescent="0.25">
      <c r="B9" s="10" t="s">
        <v>12</v>
      </c>
      <c r="C9" s="11" t="s">
        <v>8</v>
      </c>
      <c r="D9" s="12">
        <v>14</v>
      </c>
      <c r="E9" s="12">
        <v>7083.9999999999991</v>
      </c>
      <c r="F9" s="9">
        <f t="shared" si="0"/>
        <v>99175.999999999985</v>
      </c>
      <c r="H9" s="19"/>
    </row>
    <row r="10" spans="1:8" x14ac:dyDescent="0.25">
      <c r="B10" s="10" t="s">
        <v>13</v>
      </c>
      <c r="C10" s="11" t="s">
        <v>8</v>
      </c>
      <c r="D10" s="12">
        <v>2</v>
      </c>
      <c r="E10" s="12">
        <v>7083.9999999999991</v>
      </c>
      <c r="F10" s="9">
        <f t="shared" si="0"/>
        <v>14167.999999999998</v>
      </c>
      <c r="H10" s="19"/>
    </row>
    <row r="11" spans="1:8" x14ac:dyDescent="0.25">
      <c r="B11" s="10" t="s">
        <v>14</v>
      </c>
      <c r="C11" s="11" t="s">
        <v>8</v>
      </c>
      <c r="D11" s="12">
        <v>2</v>
      </c>
      <c r="E11" s="12">
        <v>9200</v>
      </c>
      <c r="F11" s="9">
        <f t="shared" si="0"/>
        <v>18400</v>
      </c>
      <c r="H11" s="19"/>
    </row>
    <row r="12" spans="1:8" x14ac:dyDescent="0.25">
      <c r="B12" s="10" t="s">
        <v>15</v>
      </c>
      <c r="C12" s="11" t="s">
        <v>8</v>
      </c>
      <c r="D12" s="12">
        <v>9</v>
      </c>
      <c r="E12" s="12">
        <v>35861.700000000004</v>
      </c>
      <c r="F12" s="9">
        <f t="shared" si="0"/>
        <v>322755.30000000005</v>
      </c>
      <c r="H12" s="19"/>
    </row>
    <row r="13" spans="1:8" x14ac:dyDescent="0.25">
      <c r="B13" s="10" t="s">
        <v>16</v>
      </c>
      <c r="C13" s="11" t="s">
        <v>8</v>
      </c>
      <c r="D13" s="12">
        <v>7</v>
      </c>
      <c r="E13" s="12">
        <v>18478.95</v>
      </c>
      <c r="F13" s="9">
        <f t="shared" si="0"/>
        <v>129352.65000000001</v>
      </c>
      <c r="H13" s="19"/>
    </row>
    <row r="14" spans="1:8" x14ac:dyDescent="0.25">
      <c r="B14" s="10" t="s">
        <v>17</v>
      </c>
      <c r="C14" s="11" t="s">
        <v>8</v>
      </c>
      <c r="D14" s="12">
        <v>6</v>
      </c>
      <c r="E14" s="12">
        <v>108977.40000000001</v>
      </c>
      <c r="F14" s="9">
        <f t="shared" si="0"/>
        <v>653864.4</v>
      </c>
      <c r="H14" s="19"/>
    </row>
    <row r="15" spans="1:8" x14ac:dyDescent="0.25">
      <c r="B15" s="10" t="s">
        <v>18</v>
      </c>
      <c r="C15" s="11" t="s">
        <v>8</v>
      </c>
      <c r="D15" s="12">
        <v>24</v>
      </c>
      <c r="E15" s="12">
        <v>26880</v>
      </c>
      <c r="F15" s="9">
        <f t="shared" si="0"/>
        <v>645120</v>
      </c>
      <c r="H15" s="19"/>
    </row>
    <row r="16" spans="1:8" x14ac:dyDescent="0.25">
      <c r="B16" s="10" t="s">
        <v>19</v>
      </c>
      <c r="C16" s="11" t="s">
        <v>8</v>
      </c>
      <c r="D16" s="12">
        <v>1</v>
      </c>
      <c r="E16" s="12">
        <v>8104.9500000000007</v>
      </c>
      <c r="F16" s="9">
        <f t="shared" si="0"/>
        <v>8104.9500000000007</v>
      </c>
      <c r="H16" s="19"/>
    </row>
    <row r="17" spans="2:8" x14ac:dyDescent="0.25">
      <c r="B17" s="10" t="s">
        <v>20</v>
      </c>
      <c r="C17" s="11" t="s">
        <v>8</v>
      </c>
      <c r="D17" s="12">
        <v>6</v>
      </c>
      <c r="E17" s="12">
        <v>6394.5</v>
      </c>
      <c r="F17" s="9">
        <f t="shared" si="0"/>
        <v>38367</v>
      </c>
      <c r="H17" s="19"/>
    </row>
    <row r="18" spans="2:8" x14ac:dyDescent="0.25">
      <c r="B18" s="10" t="s">
        <v>21</v>
      </c>
      <c r="C18" s="11" t="s">
        <v>8</v>
      </c>
      <c r="D18" s="12">
        <v>16</v>
      </c>
      <c r="E18" s="12">
        <v>6098.4000000000005</v>
      </c>
      <c r="F18" s="9">
        <f t="shared" si="0"/>
        <v>97574.400000000009</v>
      </c>
      <c r="H18" s="19"/>
    </row>
    <row r="19" spans="2:8" x14ac:dyDescent="0.25">
      <c r="B19" s="13" t="s">
        <v>22</v>
      </c>
      <c r="C19" s="11" t="s">
        <v>23</v>
      </c>
      <c r="D19" s="12">
        <v>1525</v>
      </c>
      <c r="E19" s="12">
        <v>48.251803278688485</v>
      </c>
      <c r="F19" s="9">
        <f t="shared" si="0"/>
        <v>73583.999999999942</v>
      </c>
      <c r="H19" s="19"/>
    </row>
    <row r="20" spans="2:8" x14ac:dyDescent="0.25">
      <c r="B20" s="14" t="s">
        <v>24</v>
      </c>
      <c r="C20" s="11" t="s">
        <v>23</v>
      </c>
      <c r="D20" s="12">
        <v>5185</v>
      </c>
      <c r="E20" s="12">
        <v>29.331147540983611</v>
      </c>
      <c r="F20" s="9">
        <f t="shared" si="0"/>
        <v>152082.00000000003</v>
      </c>
      <c r="H20" s="19"/>
    </row>
    <row r="21" spans="2:8" x14ac:dyDescent="0.25">
      <c r="B21" s="10" t="s">
        <v>25</v>
      </c>
      <c r="C21" s="11" t="s">
        <v>23</v>
      </c>
      <c r="D21" s="12">
        <v>700</v>
      </c>
      <c r="E21" s="12">
        <v>91.287000000000006</v>
      </c>
      <c r="F21" s="9">
        <f t="shared" si="0"/>
        <v>63900.9</v>
      </c>
      <c r="H21" s="19"/>
    </row>
    <row r="22" spans="2:8" x14ac:dyDescent="0.25">
      <c r="B22" s="10" t="s">
        <v>26</v>
      </c>
      <c r="C22" s="11" t="s">
        <v>8</v>
      </c>
      <c r="D22" s="12">
        <v>15</v>
      </c>
      <c r="E22" s="12">
        <v>500</v>
      </c>
      <c r="F22" s="9">
        <f t="shared" si="0"/>
        <v>7500</v>
      </c>
      <c r="H22" s="19"/>
    </row>
    <row r="23" spans="2:8" x14ac:dyDescent="0.25">
      <c r="B23" s="10" t="s">
        <v>27</v>
      </c>
      <c r="C23" s="11" t="s">
        <v>8</v>
      </c>
      <c r="D23" s="12">
        <v>15</v>
      </c>
      <c r="E23" s="12">
        <v>200</v>
      </c>
      <c r="F23" s="9">
        <f t="shared" si="0"/>
        <v>3000</v>
      </c>
      <c r="H23" s="19"/>
    </row>
    <row r="24" spans="2:8" x14ac:dyDescent="0.25">
      <c r="B24" s="10" t="s">
        <v>28</v>
      </c>
      <c r="C24" s="11" t="s">
        <v>8</v>
      </c>
      <c r="D24" s="12">
        <v>2700</v>
      </c>
      <c r="E24" s="12">
        <v>0.8</v>
      </c>
      <c r="F24" s="9">
        <f t="shared" si="0"/>
        <v>2160</v>
      </c>
      <c r="H24" s="19"/>
    </row>
    <row r="25" spans="2:8" x14ac:dyDescent="0.25">
      <c r="B25" s="10" t="s">
        <v>29</v>
      </c>
      <c r="C25" s="11" t="s">
        <v>8</v>
      </c>
      <c r="D25" s="12">
        <v>900</v>
      </c>
      <c r="E25" s="12">
        <v>2</v>
      </c>
      <c r="F25" s="9">
        <f t="shared" si="0"/>
        <v>1800</v>
      </c>
      <c r="H25" s="19"/>
    </row>
    <row r="26" spans="2:8" x14ac:dyDescent="0.25">
      <c r="B26" s="10" t="s">
        <v>30</v>
      </c>
      <c r="C26" s="11" t="s">
        <v>8</v>
      </c>
      <c r="D26" s="12">
        <v>2700</v>
      </c>
      <c r="E26" s="12">
        <v>0.7</v>
      </c>
      <c r="F26" s="9">
        <f t="shared" si="0"/>
        <v>1889.9999999999998</v>
      </c>
      <c r="H26" s="19"/>
    </row>
    <row r="27" spans="2:8" x14ac:dyDescent="0.25">
      <c r="B27" s="10" t="s">
        <v>31</v>
      </c>
      <c r="C27" s="11" t="s">
        <v>8</v>
      </c>
      <c r="D27" s="12">
        <v>5</v>
      </c>
      <c r="E27" s="12">
        <v>800</v>
      </c>
      <c r="F27" s="9">
        <f t="shared" si="0"/>
        <v>4000</v>
      </c>
      <c r="H27" s="19"/>
    </row>
    <row r="28" spans="2:8" x14ac:dyDescent="0.25">
      <c r="B28" s="10" t="s">
        <v>32</v>
      </c>
      <c r="C28" s="11" t="s">
        <v>8</v>
      </c>
      <c r="D28" s="12">
        <v>4200</v>
      </c>
      <c r="E28" s="12">
        <v>19.95</v>
      </c>
      <c r="F28" s="9">
        <f t="shared" si="0"/>
        <v>83790</v>
      </c>
      <c r="H28" s="19"/>
    </row>
    <row r="29" spans="2:8" x14ac:dyDescent="0.25">
      <c r="B29" s="10" t="s">
        <v>33</v>
      </c>
      <c r="C29" s="11" t="s">
        <v>23</v>
      </c>
      <c r="D29" s="12">
        <v>180</v>
      </c>
      <c r="E29" s="12">
        <v>124.95</v>
      </c>
      <c r="F29" s="9">
        <f t="shared" si="0"/>
        <v>22491</v>
      </c>
      <c r="H29" s="19"/>
    </row>
    <row r="30" spans="2:8" x14ac:dyDescent="0.25">
      <c r="B30" s="10" t="s">
        <v>34</v>
      </c>
      <c r="C30" s="11" t="s">
        <v>23</v>
      </c>
      <c r="D30" s="12">
        <v>1200</v>
      </c>
      <c r="E30" s="12">
        <v>14</v>
      </c>
      <c r="F30" s="9">
        <f t="shared" si="0"/>
        <v>16800</v>
      </c>
      <c r="H30" s="19"/>
    </row>
    <row r="31" spans="2:8" x14ac:dyDescent="0.25">
      <c r="B31" s="10" t="s">
        <v>35</v>
      </c>
      <c r="C31" s="11" t="s">
        <v>8</v>
      </c>
      <c r="D31" s="12">
        <v>191</v>
      </c>
      <c r="E31" s="12">
        <v>65</v>
      </c>
      <c r="F31" s="9">
        <f t="shared" si="0"/>
        <v>12415</v>
      </c>
      <c r="H31" s="19"/>
    </row>
    <row r="32" spans="2:8" x14ac:dyDescent="0.25">
      <c r="B32" s="10" t="s">
        <v>36</v>
      </c>
      <c r="C32" s="11" t="s">
        <v>37</v>
      </c>
      <c r="D32" s="12">
        <v>30</v>
      </c>
      <c r="E32" s="12">
        <v>175</v>
      </c>
      <c r="F32" s="9">
        <f t="shared" si="0"/>
        <v>5250</v>
      </c>
      <c r="H32" s="19"/>
    </row>
    <row r="33" spans="2:8" x14ac:dyDescent="0.25">
      <c r="B33" s="10" t="s">
        <v>38</v>
      </c>
      <c r="C33" s="11" t="s">
        <v>37</v>
      </c>
      <c r="D33" s="12">
        <v>40</v>
      </c>
      <c r="E33" s="12">
        <v>185</v>
      </c>
      <c r="F33" s="9">
        <f t="shared" si="0"/>
        <v>7400</v>
      </c>
      <c r="H33" s="19"/>
    </row>
    <row r="34" spans="2:8" x14ac:dyDescent="0.25">
      <c r="B34" s="10" t="s">
        <v>39</v>
      </c>
      <c r="C34" s="11" t="s">
        <v>37</v>
      </c>
      <c r="D34" s="12">
        <v>12</v>
      </c>
      <c r="E34" s="12">
        <v>240</v>
      </c>
      <c r="F34" s="9">
        <f t="shared" si="0"/>
        <v>2880</v>
      </c>
      <c r="H34" s="19"/>
    </row>
    <row r="35" spans="2:8" x14ac:dyDescent="0.25">
      <c r="B35" s="10" t="s">
        <v>40</v>
      </c>
      <c r="C35" s="11" t="s">
        <v>41</v>
      </c>
      <c r="D35" s="12">
        <v>14</v>
      </c>
      <c r="E35" s="12">
        <v>6914</v>
      </c>
      <c r="F35" s="9">
        <f t="shared" si="0"/>
        <v>96796</v>
      </c>
      <c r="H35" s="19"/>
    </row>
    <row r="36" spans="2:8" x14ac:dyDescent="0.25">
      <c r="B36" s="20" t="s">
        <v>48</v>
      </c>
      <c r="C36" s="11" t="s">
        <v>42</v>
      </c>
      <c r="D36" s="12">
        <v>5185</v>
      </c>
      <c r="E36" s="12">
        <v>192</v>
      </c>
      <c r="F36" s="9">
        <f t="shared" si="0"/>
        <v>995520</v>
      </c>
      <c r="H36" s="19"/>
    </row>
    <row r="37" spans="2:8" x14ac:dyDescent="0.25">
      <c r="B37" s="15" t="s">
        <v>43</v>
      </c>
      <c r="C37" s="16" t="s">
        <v>41</v>
      </c>
      <c r="D37" s="17">
        <v>176</v>
      </c>
      <c r="E37" s="17">
        <v>2481</v>
      </c>
      <c r="F37" s="9">
        <f t="shared" si="0"/>
        <v>436656</v>
      </c>
      <c r="H37" s="19"/>
    </row>
    <row r="38" spans="2:8" x14ac:dyDescent="0.25">
      <c r="B38" s="15" t="s">
        <v>44</v>
      </c>
      <c r="C38" s="16" t="s">
        <v>41</v>
      </c>
      <c r="D38" s="17">
        <v>6</v>
      </c>
      <c r="E38" s="17">
        <v>8841</v>
      </c>
      <c r="F38" s="9">
        <f t="shared" si="0"/>
        <v>53046</v>
      </c>
      <c r="H38" s="19"/>
    </row>
    <row r="39" spans="2:8" x14ac:dyDescent="0.25">
      <c r="B39" s="15" t="s">
        <v>45</v>
      </c>
      <c r="C39" s="16" t="s">
        <v>41</v>
      </c>
      <c r="D39" s="17">
        <v>17</v>
      </c>
      <c r="E39" s="17">
        <v>5811</v>
      </c>
      <c r="F39" s="9">
        <f t="shared" si="0"/>
        <v>98787</v>
      </c>
      <c r="H39" s="19"/>
    </row>
    <row r="40" spans="2:8" ht="15.75" thickBot="1" x14ac:dyDescent="0.3">
      <c r="B40" s="15" t="s">
        <v>46</v>
      </c>
      <c r="C40" s="16" t="s">
        <v>41</v>
      </c>
      <c r="D40" s="17">
        <v>1</v>
      </c>
      <c r="E40" s="17">
        <v>74310</v>
      </c>
      <c r="F40" s="18">
        <f t="shared" si="0"/>
        <v>74310</v>
      </c>
      <c r="H40" s="19"/>
    </row>
    <row r="41" spans="2:8" ht="15.75" thickBot="1" x14ac:dyDescent="0.3">
      <c r="B41" s="2" t="s">
        <v>47</v>
      </c>
      <c r="C41" s="3"/>
      <c r="D41" s="4"/>
      <c r="E41" s="4"/>
      <c r="F41" s="5">
        <f>SUM(F5:F40)</f>
        <v>5151882.1999999993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dcterms:created xsi:type="dcterms:W3CDTF">2024-11-11T09:05:23Z</dcterms:created>
  <dcterms:modified xsi:type="dcterms:W3CDTF">2024-11-11T09:38:14Z</dcterms:modified>
</cp:coreProperties>
</file>